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ak1\Dysk Google\Pliki od 2018\Rozeznanie rynku - remont łazienek\"/>
    </mc:Choice>
  </mc:AlternateContent>
  <bookViews>
    <workbookView xWindow="0" yWindow="0" windowWidth="28800" windowHeight="106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7" i="1"/>
  <c r="D6" i="1"/>
  <c r="D5" i="1"/>
</calcChain>
</file>

<file path=xl/sharedStrings.xml><?xml version="1.0" encoding="utf-8"?>
<sst xmlns="http://schemas.openxmlformats.org/spreadsheetml/2006/main" count="81" uniqueCount="50">
  <si>
    <t>branża</t>
  </si>
  <si>
    <t>zakres robót</t>
  </si>
  <si>
    <t>m2</t>
  </si>
  <si>
    <t>mb</t>
  </si>
  <si>
    <t>szt</t>
  </si>
  <si>
    <t>uwagi</t>
  </si>
  <si>
    <t>prace budowlane</t>
  </si>
  <si>
    <t>demontaż armatury sanitarnej</t>
  </si>
  <si>
    <t>misa ustępowa -6szt umywalka - 7szt   pisuar - 2szt       kratka ściekowa -5szt</t>
  </si>
  <si>
    <t>skuwanie okładzin ścinnych</t>
  </si>
  <si>
    <t xml:space="preserve">skuwanie okładzin podlogowych </t>
  </si>
  <si>
    <t>rozbiórka ścian działowych murowanych</t>
  </si>
  <si>
    <t>prace instalacyjne</t>
  </si>
  <si>
    <t>demontaż starej instalacji wodnej do</t>
  </si>
  <si>
    <t>demontaż instalacji kanalizacji sanitarnej do</t>
  </si>
  <si>
    <t>bruzdowanie ścian i posadzek do</t>
  </si>
  <si>
    <t>Wymiana pionów wodnych i kanalizacyjnych do</t>
  </si>
  <si>
    <t>montaż zaworów odcinających  do</t>
  </si>
  <si>
    <t>montaż stelaży wc podtynkowych</t>
  </si>
  <si>
    <t>stelaż Geberit lub Grohe</t>
  </si>
  <si>
    <t>przebudowa podejść w instalacji centralnego ogrzewania do</t>
  </si>
  <si>
    <t>wykonanie nowych  punktów sanitarnych</t>
  </si>
  <si>
    <t>misa ustępowa -7szt umywalka - 7szt   pisuar - 1szt       kratka ściekowa -5szt</t>
  </si>
  <si>
    <t>montaż instalacji wodnej do</t>
  </si>
  <si>
    <t>montaż instalacji kanalizacyjnej do</t>
  </si>
  <si>
    <t>wypełnianie bruzd i ubytków w ścianachwyprawą wpienno cementową do</t>
  </si>
  <si>
    <t>demontaż osprzętu elektrycznego</t>
  </si>
  <si>
    <t>rozbudowa instalacji elektrycznej-przesunięcie punków świetlnych na suficie</t>
  </si>
  <si>
    <t>demontaż stolarki drzwiowej skzydło + ościeżnica</t>
  </si>
  <si>
    <t>poszerzenie otworów drzwiowych w ścianach działowych</t>
  </si>
  <si>
    <t>montaż nowej stolarki drzwiowej skzydło + ościeżnica</t>
  </si>
  <si>
    <t>gruntowanie ścian, sufitów i posadzek do</t>
  </si>
  <si>
    <t>wyrównaie powierzchni ścian nad poziomem okładzin ściennych masą szpachlową do</t>
  </si>
  <si>
    <t>wyrównaie powierzchni sufitów masą szpachlową</t>
  </si>
  <si>
    <t>montaż okladzin ściennych wraz z fugowaniem</t>
  </si>
  <si>
    <t>montaż okładzin podłogowych wraz z fugowaniem</t>
  </si>
  <si>
    <t>montaż kabin wc z płyt HPL</t>
  </si>
  <si>
    <t>montaż armatury sanitarnej</t>
  </si>
  <si>
    <t xml:space="preserve">misa ustępowa -7szt umywalka z półpostumentem- 7szt                             pisuar - 1szt  </t>
  </si>
  <si>
    <t>montaż osprzętu sanitarnego</t>
  </si>
  <si>
    <t>lusto - 7szt           uchwyt na papier toaletowy - 7szt    szczotka wc - 7szt         pojemnik na ręcznik jednorazowy - 3szt</t>
  </si>
  <si>
    <t>montaż armatury grzewczej-grzejników</t>
  </si>
  <si>
    <t>montaż osprzętu elektrycznego</t>
  </si>
  <si>
    <t xml:space="preserve">wywóz i utylizacja powstałych odpadów </t>
  </si>
  <si>
    <t>po stronie wykonawcy</t>
  </si>
  <si>
    <t>Zestawienie tabelaryczne robót - wc I piętro.</t>
  </si>
  <si>
    <t>lp.</t>
  </si>
  <si>
    <t>dwukrotne malowanie ścian farbą wodorzcienczalną plamoodporną do</t>
  </si>
  <si>
    <t>dwukrotne malowanie sufitów farbą wodorozcienczalną plamoodporną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</si>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</sst>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>
      <selection activeCell="L7" sqref="L7"/>
    </sheetView>
  </sheetViews>
  <sheetFormatPr defaultRowHeight="39.950000000000003" customHeight="1" x14ac:dyDescent="0.25"/>
  <cols>
    <col min="1" max="1" width="3.7109375" customWidth="1"/>
    <col min="2" max="2" width="13" customWidth="1"/>
    <col min="3" max="3" width="48.140625" customWidth="1"/>
    <col min="7" max="7" width="36" customWidth="1"/>
  </cols>
  <sheetData>
    <row r="1" spans="1:7" ht="18" customHeight="1" thickBot="1" x14ac:dyDescent="0.3">
      <c r="G1" s="8" t="s">
        <v>49</v>
      </c>
    </row>
    <row r="2" spans="1:7" ht="39.950000000000003" customHeight="1" thickBot="1" x14ac:dyDescent="0.3">
      <c r="A2" s="5" t="s">
        <v>45</v>
      </c>
      <c r="B2" s="6"/>
      <c r="C2" s="6"/>
      <c r="D2" s="6"/>
      <c r="E2" s="6"/>
      <c r="F2" s="6"/>
      <c r="G2" s="7"/>
    </row>
    <row r="3" spans="1:7" ht="39.950000000000003" customHeight="1" x14ac:dyDescent="0.25">
      <c r="A3" s="2" t="s">
        <v>46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3" t="s">
        <v>5</v>
      </c>
    </row>
    <row r="4" spans="1:7" ht="39.950000000000003" customHeight="1" x14ac:dyDescent="0.25">
      <c r="A4" s="4">
        <v>1</v>
      </c>
      <c r="B4" s="1" t="s">
        <v>6</v>
      </c>
      <c r="C4" s="1" t="s">
        <v>7</v>
      </c>
      <c r="D4" s="1"/>
      <c r="E4" s="1"/>
      <c r="F4" s="1">
        <v>20</v>
      </c>
      <c r="G4" s="1" t="s">
        <v>8</v>
      </c>
    </row>
    <row r="5" spans="1:7" ht="39.950000000000003" customHeight="1" x14ac:dyDescent="0.25">
      <c r="A5" s="4">
        <v>2</v>
      </c>
      <c r="B5" s="1" t="s">
        <v>6</v>
      </c>
      <c r="C5" s="1" t="s">
        <v>9</v>
      </c>
      <c r="D5" s="1">
        <f>23+19+15.2+23+19</f>
        <v>99.2</v>
      </c>
      <c r="E5" s="1"/>
      <c r="F5" s="1"/>
      <c r="G5" s="1"/>
    </row>
    <row r="6" spans="1:7" ht="39.950000000000003" customHeight="1" x14ac:dyDescent="0.25">
      <c r="A6" s="4">
        <v>3</v>
      </c>
      <c r="B6" s="1" t="s">
        <v>6</v>
      </c>
      <c r="C6" s="1" t="s">
        <v>10</v>
      </c>
      <c r="D6" s="1">
        <f>7.7+5.4+3.4+4.8+7.9+5.3</f>
        <v>34.5</v>
      </c>
      <c r="E6" s="1"/>
      <c r="F6" s="1"/>
      <c r="G6" s="1"/>
    </row>
    <row r="7" spans="1:7" ht="39.950000000000003" customHeight="1" x14ac:dyDescent="0.25">
      <c r="A7" s="4">
        <v>4</v>
      </c>
      <c r="B7" s="1" t="s">
        <v>6</v>
      </c>
      <c r="C7" s="1" t="s">
        <v>11</v>
      </c>
      <c r="D7" s="1">
        <f>2.2*(3.44+2.12+1.25+2.3)</f>
        <v>20.042000000000002</v>
      </c>
      <c r="E7" s="1"/>
      <c r="F7" s="1"/>
      <c r="G7" s="1"/>
    </row>
    <row r="8" spans="1:7" ht="39.950000000000003" customHeight="1" x14ac:dyDescent="0.25">
      <c r="A8" s="4">
        <v>5</v>
      </c>
      <c r="B8" s="1" t="s">
        <v>12</v>
      </c>
      <c r="C8" s="1" t="s">
        <v>13</v>
      </c>
      <c r="D8" s="1"/>
      <c r="E8" s="1">
        <v>90</v>
      </c>
      <c r="F8" s="1"/>
      <c r="G8" s="1"/>
    </row>
    <row r="9" spans="1:7" ht="39.950000000000003" customHeight="1" x14ac:dyDescent="0.25">
      <c r="A9" s="4">
        <v>6</v>
      </c>
      <c r="B9" s="1" t="s">
        <v>12</v>
      </c>
      <c r="C9" s="1" t="s">
        <v>14</v>
      </c>
      <c r="D9" s="1"/>
      <c r="E9" s="1">
        <v>40</v>
      </c>
      <c r="F9" s="1"/>
      <c r="G9" s="1"/>
    </row>
    <row r="10" spans="1:7" ht="39.950000000000003" customHeight="1" x14ac:dyDescent="0.25">
      <c r="A10" s="4">
        <v>7</v>
      </c>
      <c r="B10" s="1" t="s">
        <v>6</v>
      </c>
      <c r="C10" s="1" t="s">
        <v>15</v>
      </c>
      <c r="D10" s="1"/>
      <c r="E10" s="1">
        <v>100</v>
      </c>
      <c r="F10" s="1"/>
      <c r="G10" s="1"/>
    </row>
    <row r="11" spans="1:7" ht="39.950000000000003" customHeight="1" x14ac:dyDescent="0.25">
      <c r="A11" s="4">
        <v>8</v>
      </c>
      <c r="B11" s="1" t="s">
        <v>12</v>
      </c>
      <c r="C11" s="1" t="s">
        <v>16</v>
      </c>
      <c r="D11" s="1"/>
      <c r="E11" s="1"/>
      <c r="F11" s="1">
        <v>5</v>
      </c>
      <c r="G11" s="1"/>
    </row>
    <row r="12" spans="1:7" ht="39.950000000000003" customHeight="1" x14ac:dyDescent="0.25">
      <c r="A12" s="4">
        <v>9</v>
      </c>
      <c r="B12" s="1" t="s">
        <v>12</v>
      </c>
      <c r="C12" s="1" t="s">
        <v>17</v>
      </c>
      <c r="D12" s="1"/>
      <c r="E12" s="1"/>
      <c r="F12" s="1">
        <v>15</v>
      </c>
      <c r="G12" s="1"/>
    </row>
    <row r="13" spans="1:7" ht="39.950000000000003" customHeight="1" x14ac:dyDescent="0.25">
      <c r="A13" s="4">
        <v>10</v>
      </c>
      <c r="B13" s="1" t="s">
        <v>12</v>
      </c>
      <c r="C13" s="1" t="s">
        <v>18</v>
      </c>
      <c r="D13" s="1"/>
      <c r="E13" s="1"/>
      <c r="F13" s="1">
        <v>7</v>
      </c>
      <c r="G13" s="1" t="s">
        <v>19</v>
      </c>
    </row>
    <row r="14" spans="1:7" ht="39.950000000000003" customHeight="1" x14ac:dyDescent="0.25">
      <c r="A14" s="4">
        <v>11</v>
      </c>
      <c r="B14" s="1" t="s">
        <v>12</v>
      </c>
      <c r="C14" s="1" t="s">
        <v>20</v>
      </c>
      <c r="D14" s="1"/>
      <c r="E14" s="1">
        <v>10</v>
      </c>
      <c r="F14" s="1">
        <v>1</v>
      </c>
      <c r="G14" s="1"/>
    </row>
    <row r="15" spans="1:7" ht="39.950000000000003" customHeight="1" x14ac:dyDescent="0.25">
      <c r="A15" s="4">
        <v>12</v>
      </c>
      <c r="B15" s="1" t="s">
        <v>12</v>
      </c>
      <c r="C15" s="1" t="s">
        <v>21</v>
      </c>
      <c r="D15" s="1"/>
      <c r="E15" s="1"/>
      <c r="F15" s="1"/>
      <c r="G15" s="1" t="s">
        <v>22</v>
      </c>
    </row>
    <row r="16" spans="1:7" ht="39.950000000000003" customHeight="1" x14ac:dyDescent="0.25">
      <c r="A16" s="4">
        <v>13</v>
      </c>
      <c r="B16" s="1" t="s">
        <v>12</v>
      </c>
      <c r="C16" s="1" t="s">
        <v>23</v>
      </c>
      <c r="D16" s="1"/>
      <c r="E16" s="1">
        <v>100</v>
      </c>
      <c r="F16" s="1"/>
      <c r="G16" s="1"/>
    </row>
    <row r="17" spans="1:7" ht="39.950000000000003" customHeight="1" x14ac:dyDescent="0.25">
      <c r="A17" s="4">
        <v>14</v>
      </c>
      <c r="B17" s="1" t="s">
        <v>12</v>
      </c>
      <c r="C17" s="1" t="s">
        <v>24</v>
      </c>
      <c r="D17" s="1"/>
      <c r="E17" s="1">
        <v>40</v>
      </c>
      <c r="F17" s="1"/>
      <c r="G17" s="1"/>
    </row>
    <row r="18" spans="1:7" ht="39.950000000000003" customHeight="1" x14ac:dyDescent="0.25">
      <c r="A18" s="4">
        <v>15</v>
      </c>
      <c r="B18" s="1" t="s">
        <v>6</v>
      </c>
      <c r="C18" s="1" t="s">
        <v>25</v>
      </c>
      <c r="D18" s="1"/>
      <c r="E18" s="1">
        <v>100</v>
      </c>
      <c r="F18" s="1"/>
      <c r="G18" s="1"/>
    </row>
    <row r="19" spans="1:7" ht="39.950000000000003" customHeight="1" x14ac:dyDescent="0.25">
      <c r="A19" s="4">
        <v>16</v>
      </c>
      <c r="B19" s="1" t="s">
        <v>12</v>
      </c>
      <c r="C19" s="1" t="s">
        <v>26</v>
      </c>
      <c r="D19" s="1"/>
      <c r="E19" s="1"/>
      <c r="F19" s="1">
        <v>11</v>
      </c>
      <c r="G19" s="1"/>
    </row>
    <row r="20" spans="1:7" ht="39.950000000000003" customHeight="1" x14ac:dyDescent="0.25">
      <c r="A20" s="4">
        <v>17</v>
      </c>
      <c r="B20" s="1" t="s">
        <v>12</v>
      </c>
      <c r="C20" s="1" t="s">
        <v>27</v>
      </c>
      <c r="D20" s="1"/>
      <c r="E20" s="1"/>
      <c r="F20" s="1">
        <v>5</v>
      </c>
      <c r="G20" s="1"/>
    </row>
    <row r="21" spans="1:7" ht="39.950000000000003" customHeight="1" x14ac:dyDescent="0.25">
      <c r="A21" s="4">
        <v>18</v>
      </c>
      <c r="B21" s="1" t="s">
        <v>6</v>
      </c>
      <c r="C21" s="1" t="s">
        <v>28</v>
      </c>
      <c r="D21" s="1"/>
      <c r="E21" s="1"/>
      <c r="F21" s="1">
        <v>5</v>
      </c>
      <c r="G21" s="1"/>
    </row>
    <row r="22" spans="1:7" ht="39.950000000000003" customHeight="1" x14ac:dyDescent="0.25">
      <c r="A22" s="4">
        <v>19</v>
      </c>
      <c r="B22" s="1" t="s">
        <v>6</v>
      </c>
      <c r="C22" s="1" t="s">
        <v>29</v>
      </c>
      <c r="D22" s="1"/>
      <c r="E22" s="1"/>
      <c r="F22" s="1">
        <v>2</v>
      </c>
      <c r="G22" s="1"/>
    </row>
    <row r="23" spans="1:7" ht="39.950000000000003" customHeight="1" x14ac:dyDescent="0.25">
      <c r="A23" s="4">
        <v>20</v>
      </c>
      <c r="B23" s="1" t="s">
        <v>6</v>
      </c>
      <c r="C23" s="1" t="s">
        <v>30</v>
      </c>
      <c r="D23" s="1"/>
      <c r="E23" s="1"/>
      <c r="F23" s="1">
        <v>5</v>
      </c>
      <c r="G23" s="1"/>
    </row>
    <row r="24" spans="1:7" ht="39.950000000000003" customHeight="1" x14ac:dyDescent="0.25">
      <c r="A24" s="4">
        <v>21</v>
      </c>
      <c r="B24" s="1" t="s">
        <v>6</v>
      </c>
      <c r="C24" s="1" t="s">
        <v>31</v>
      </c>
      <c r="D24" s="1">
        <f>7.7+38+3.4+25.1+38+7.9+31.4+5.3+29.7+4.78+31.4+5.4+5.3+7.9+3.4+4.8+5.4+7.7</f>
        <v>262.58000000000004</v>
      </c>
      <c r="E24" s="1"/>
      <c r="F24" s="1"/>
      <c r="G24" s="1"/>
    </row>
    <row r="25" spans="1:7" ht="39.950000000000003" customHeight="1" x14ac:dyDescent="0.25">
      <c r="A25" s="4">
        <v>22</v>
      </c>
      <c r="B25" s="1" t="s">
        <v>6</v>
      </c>
      <c r="C25" s="1" t="s">
        <v>32</v>
      </c>
      <c r="D25" s="1">
        <f>12.7+10.5+8.4+29.7+10.5+12.7</f>
        <v>84.5</v>
      </c>
      <c r="E25" s="1"/>
      <c r="F25" s="1"/>
      <c r="G25" s="1"/>
    </row>
    <row r="26" spans="1:7" ht="39.950000000000003" customHeight="1" x14ac:dyDescent="0.25">
      <c r="A26" s="4">
        <v>23</v>
      </c>
      <c r="B26" s="1" t="s">
        <v>6</v>
      </c>
      <c r="C26" s="1" t="s">
        <v>47</v>
      </c>
      <c r="D26" s="1">
        <f>12.7+10.5+8.4+29.7+10.5+12.7</f>
        <v>84.5</v>
      </c>
      <c r="E26" s="1"/>
      <c r="F26" s="1"/>
      <c r="G26" s="1"/>
    </row>
    <row r="27" spans="1:7" ht="39.950000000000003" customHeight="1" x14ac:dyDescent="0.25">
      <c r="A27" s="4">
        <v>24</v>
      </c>
      <c r="B27" s="1" t="s">
        <v>6</v>
      </c>
      <c r="C27" s="1" t="s">
        <v>33</v>
      </c>
      <c r="D27" s="1">
        <f>7.7+5.4+3.4+7.9+5.3+4.8</f>
        <v>34.5</v>
      </c>
      <c r="E27" s="1"/>
      <c r="F27" s="1"/>
      <c r="G27" s="1"/>
    </row>
    <row r="28" spans="1:7" ht="39.950000000000003" customHeight="1" x14ac:dyDescent="0.25">
      <c r="A28" s="4">
        <v>25</v>
      </c>
      <c r="B28" s="1" t="s">
        <v>6</v>
      </c>
      <c r="C28" s="1" t="s">
        <v>48</v>
      </c>
      <c r="D28" s="1">
        <f>7.7+5.4+3.4+7.9+5.3+4.8</f>
        <v>34.5</v>
      </c>
      <c r="E28" s="1"/>
      <c r="F28" s="1"/>
      <c r="G28" s="1"/>
    </row>
    <row r="29" spans="1:7" ht="39.950000000000003" customHeight="1" x14ac:dyDescent="0.25">
      <c r="A29" s="4">
        <v>26</v>
      </c>
      <c r="B29" s="1" t="s">
        <v>6</v>
      </c>
      <c r="C29" s="1" t="s">
        <v>34</v>
      </c>
      <c r="D29" s="1">
        <f>25.3+16.7+25.3+21+21</f>
        <v>109.3</v>
      </c>
      <c r="E29" s="1"/>
      <c r="F29" s="1"/>
      <c r="G29" s="1"/>
    </row>
    <row r="30" spans="1:7" ht="39.950000000000003" customHeight="1" x14ac:dyDescent="0.25">
      <c r="A30" s="4">
        <v>27</v>
      </c>
      <c r="B30" s="1" t="s">
        <v>6</v>
      </c>
      <c r="C30" s="1" t="s">
        <v>35</v>
      </c>
      <c r="D30" s="1">
        <f>7.7+5.4+3.4+4.8+7.9+5.3</f>
        <v>34.5</v>
      </c>
      <c r="E30" s="1"/>
      <c r="F30" s="1"/>
      <c r="G30" s="1"/>
    </row>
    <row r="31" spans="1:7" ht="39.950000000000003" customHeight="1" x14ac:dyDescent="0.25">
      <c r="A31" s="4">
        <v>28</v>
      </c>
      <c r="B31" s="1" t="s">
        <v>6</v>
      </c>
      <c r="C31" s="1" t="s">
        <v>36</v>
      </c>
      <c r="D31" s="1"/>
      <c r="E31" s="1"/>
      <c r="F31" s="1">
        <v>6</v>
      </c>
      <c r="G31" s="1"/>
    </row>
    <row r="32" spans="1:7" ht="51.75" customHeight="1" x14ac:dyDescent="0.25">
      <c r="A32" s="4">
        <v>29</v>
      </c>
      <c r="B32" s="1" t="s">
        <v>12</v>
      </c>
      <c r="C32" s="1" t="s">
        <v>37</v>
      </c>
      <c r="D32" s="1"/>
      <c r="E32" s="1"/>
      <c r="F32" s="1">
        <v>15</v>
      </c>
      <c r="G32" s="1" t="s">
        <v>38</v>
      </c>
    </row>
    <row r="33" spans="1:7" ht="56.25" customHeight="1" x14ac:dyDescent="0.25">
      <c r="A33" s="4">
        <v>30</v>
      </c>
      <c r="B33" s="1" t="s">
        <v>6</v>
      </c>
      <c r="C33" s="1" t="s">
        <v>39</v>
      </c>
      <c r="D33" s="1"/>
      <c r="E33" s="1"/>
      <c r="F33" s="1"/>
      <c r="G33" s="1" t="s">
        <v>40</v>
      </c>
    </row>
    <row r="34" spans="1:7" ht="39.950000000000003" customHeight="1" x14ac:dyDescent="0.25">
      <c r="A34" s="4">
        <v>31</v>
      </c>
      <c r="B34" s="1" t="s">
        <v>12</v>
      </c>
      <c r="C34" s="1" t="s">
        <v>41</v>
      </c>
      <c r="D34" s="1"/>
      <c r="E34" s="1"/>
      <c r="F34" s="1">
        <v>6</v>
      </c>
      <c r="G34" s="1"/>
    </row>
    <row r="35" spans="1:7" ht="39.950000000000003" customHeight="1" x14ac:dyDescent="0.25">
      <c r="A35" s="4">
        <v>32</v>
      </c>
      <c r="B35" s="1" t="s">
        <v>12</v>
      </c>
      <c r="C35" s="1" t="s">
        <v>42</v>
      </c>
      <c r="D35" s="1"/>
      <c r="E35" s="1"/>
      <c r="F35" s="1">
        <v>14</v>
      </c>
      <c r="G35" s="1"/>
    </row>
    <row r="36" spans="1:7" ht="39.950000000000003" customHeight="1" x14ac:dyDescent="0.25">
      <c r="A36" s="4">
        <v>33</v>
      </c>
      <c r="B36" s="1" t="s">
        <v>6</v>
      </c>
      <c r="C36" s="1" t="s">
        <v>43</v>
      </c>
      <c r="D36" s="1"/>
      <c r="E36" s="1"/>
      <c r="F36" s="1">
        <v>1</v>
      </c>
      <c r="G36" s="1" t="s">
        <v>44</v>
      </c>
    </row>
  </sheetData>
  <mergeCells count="1">
    <mergeCell ref="A2:G2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B</dc:creator>
  <cp:lastModifiedBy>Dawid Basak</cp:lastModifiedBy>
  <cp:lastPrinted>2025-04-02T08:44:10Z</cp:lastPrinted>
  <dcterms:created xsi:type="dcterms:W3CDTF">2025-03-28T12:24:28Z</dcterms:created>
  <dcterms:modified xsi:type="dcterms:W3CDTF">2025-04-02T08:44:14Z</dcterms:modified>
</cp:coreProperties>
</file>